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kumenty\_Prenos\Marketing\2020\Ponuky a letáky\Proti Corona mame bojovnikov\"/>
    </mc:Choice>
  </mc:AlternateContent>
  <xr:revisionPtr revIDLastSave="0" documentId="8_{3077ADF9-C325-40E5-80A6-894C4D65F69A}" xr6:coauthVersionLast="45" xr6:coauthVersionMax="45" xr10:uidLastSave="{00000000-0000-0000-0000-000000000000}"/>
  <bookViews>
    <workbookView xWindow="45972" yWindow="6816" windowWidth="23256" windowHeight="12576" xr2:uid="{779DB1C5-AC63-46B0-A4F0-7A51D798696C}"/>
  </bookViews>
  <sheets>
    <sheet name="Objednávka Dex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I25" i="1"/>
  <c r="H34" i="1" l="1"/>
  <c r="I34" i="1" s="1"/>
  <c r="H33" i="1" l="1"/>
  <c r="I33" i="1" s="1"/>
  <c r="H32" i="1"/>
  <c r="I32" i="1" s="1"/>
  <c r="H17" i="1" l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16" i="1"/>
  <c r="H35" i="1" l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16" i="1"/>
  <c r="I35" i="1" l="1"/>
</calcChain>
</file>

<file path=xl/sharedStrings.xml><?xml version="1.0" encoding="utf-8"?>
<sst xmlns="http://schemas.openxmlformats.org/spreadsheetml/2006/main" count="57" uniqueCount="57">
  <si>
    <t>Naše číslo</t>
  </si>
  <si>
    <t>Názov produktu / Merná jednoka (MJ)</t>
  </si>
  <si>
    <t>Objednané množstvo MJ</t>
  </si>
  <si>
    <t>Spolu v Eur bez DPH celkom</t>
  </si>
  <si>
    <t>Spolu v Eur s DPH celkom</t>
  </si>
  <si>
    <t>Kód tovaru</t>
  </si>
  <si>
    <t>700C0600096</t>
  </si>
  <si>
    <t>Rukavice latexové ECONOHANDS 87-190</t>
  </si>
  <si>
    <t>580S0000021</t>
  </si>
  <si>
    <t>Stojan na dezinfekciu pevný</t>
  </si>
  <si>
    <t>700P2100165</t>
  </si>
  <si>
    <t>DEZIX univerzálny alkoholový čistič 1000ml</t>
  </si>
  <si>
    <t>700B0100197</t>
  </si>
  <si>
    <t>Rúško jednorázové 10ks/BAL</t>
  </si>
  <si>
    <t>700P2100161</t>
  </si>
  <si>
    <t>Gel dezinfekčný FORTEA Express Wash 5kg</t>
  </si>
  <si>
    <t>700S0008266</t>
  </si>
  <si>
    <t>Gel dezinfekčný FORTEA Express Wash 90g</t>
  </si>
  <si>
    <t>700S0008267</t>
  </si>
  <si>
    <t>Gel dezinfekčný FORTEA Express Wash 180g</t>
  </si>
  <si>
    <t>700S0008268</t>
  </si>
  <si>
    <t>Gel dezinfekčný FORTEA Express Wash 460g</t>
  </si>
  <si>
    <t>Štít ochranný celotvárový</t>
  </si>
  <si>
    <t>700P1200079</t>
  </si>
  <si>
    <t>DEZI PRIM 5L dezinfekčný prípravok</t>
  </si>
  <si>
    <t>700P1700047</t>
  </si>
  <si>
    <t>Mydlo tekuté BALNEO ANTI 5l bandaska</t>
  </si>
  <si>
    <t>670K2502384</t>
  </si>
  <si>
    <t>Postrekovač ramenný tlakový Orion Super Pro+ 6l</t>
  </si>
  <si>
    <t>700P3900209</t>
  </si>
  <si>
    <t>Teplomer bezkontaktný Strend Pro infračervený</t>
  </si>
  <si>
    <t>700B0100215</t>
  </si>
  <si>
    <t>Rúško látkové 100% BA so šnúrkou BORDOVÉ (biela šnúrka)</t>
  </si>
  <si>
    <t>Dňa / v:</t>
  </si>
  <si>
    <t>e-mail:</t>
  </si>
  <si>
    <t>Telefón</t>
  </si>
  <si>
    <t>Vybavuje</t>
  </si>
  <si>
    <t>IČO:</t>
  </si>
  <si>
    <t>DIČ:</t>
  </si>
  <si>
    <t>Objednávka č.:</t>
  </si>
  <si>
    <t>Adresa dodania:</t>
  </si>
  <si>
    <t>Fakturačná adresa:</t>
  </si>
  <si>
    <t xml:space="preserve">DEXIS SLOVAKIA s.r.o., Hlavná 1893, 952 01  Vráble     
Simona Keryová,  037 77 687 64
simona.keryova@dexis.sk     </t>
  </si>
  <si>
    <t>Objednávkové tlačivo 2020</t>
  </si>
  <si>
    <t>S P O L U:</t>
  </si>
  <si>
    <t>Cena bez DPH za MJ</t>
  </si>
  <si>
    <t>700P3300068</t>
  </si>
  <si>
    <t>Dávkovač so senzorom PrimaSOFT dolievateľný 900ml</t>
  </si>
  <si>
    <t>700P3600012</t>
  </si>
  <si>
    <t>Utierka papierová ZZ 4200 zelená</t>
  </si>
  <si>
    <t>700P3400084</t>
  </si>
  <si>
    <t>Zásobník na papierové utierky ZZ Kimberly Clark</t>
  </si>
  <si>
    <t>700P1700060</t>
  </si>
  <si>
    <t>Mydlo tekuté BALNEO ANTI 1L</t>
  </si>
  <si>
    <t>Rukavice vinilové</t>
  </si>
  <si>
    <t>700C1200135</t>
  </si>
  <si>
    <t>700A0300236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</si>
</sst>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€&quot;"/>
    <numFmt numFmtId="166" formatCode="#,##0.0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Border="1"/>
    <xf numFmtId="164" fontId="4" fillId="0" borderId="0" xfId="1" applyNumberFormat="1" applyFont="1" applyBorder="1" applyAlignment="1">
      <alignment horizontal="center" vertical="center"/>
    </xf>
    <xf numFmtId="0" fontId="0" fillId="0" borderId="5" xfId="0" applyBorder="1"/>
    <xf numFmtId="0" fontId="2" fillId="0" borderId="0" xfId="0" applyFont="1"/>
    <xf numFmtId="0" fontId="0" fillId="2" borderId="13" xfId="0" applyFill="1" applyBorder="1"/>
    <xf numFmtId="0" fontId="0" fillId="2" borderId="0" xfId="0" applyFill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11" xfId="0" applyFill="1" applyBorder="1"/>
    <xf numFmtId="0" fontId="0" fillId="2" borderId="12" xfId="0" applyFill="1" applyBorder="1"/>
    <xf numFmtId="0" fontId="2" fillId="2" borderId="12" xfId="0" applyFont="1" applyFill="1" applyBorder="1"/>
    <xf numFmtId="0" fontId="3" fillId="2" borderId="0" xfId="0" applyFont="1" applyFill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2" fillId="2" borderId="0" xfId="0" applyFont="1" applyFill="1"/>
    <xf numFmtId="0" fontId="4" fillId="2" borderId="0" xfId="0" applyFont="1" applyFill="1"/>
    <xf numFmtId="0" fontId="4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18" xfId="0" applyFont="1" applyFill="1" applyBorder="1"/>
    <xf numFmtId="165" fontId="2" fillId="2" borderId="18" xfId="0" applyNumberFormat="1" applyFont="1" applyFill="1" applyBorder="1"/>
    <xf numFmtId="0" fontId="3" fillId="0" borderId="19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2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2" xfId="0" applyBorder="1" applyProtection="1">
      <protection locked="0"/>
    </xf>
    <xf numFmtId="49" fontId="3" fillId="0" borderId="4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0" fontId="0" fillId="0" borderId="0" xfId="0"/>
    <xf numFmtId="49" fontId="3" fillId="0" borderId="4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/>
    </xf>
    <xf numFmtId="164" fontId="4" fillId="0" borderId="2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6" fontId="3" fillId="0" borderId="16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 vertical="center" wrapText="1"/>
    </xf>
    <xf numFmtId="164" fontId="4" fillId="0" borderId="25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</cellXfs>
  <cellStyles count="2">
    <cellStyle name="Normálna" xfId="0" builtinId="0"/>
    <cellStyle name="Normálne 2" xfId="1" xr:uid="{A69C3ED9-AEDE-451E-9A7A-340D59AD66AD}"/>
  </cellStyles>
  <dxfs count="0"/>
  <tableStyles count="0" defaultTableStyle="TableStyleMedium2" defaultPivotStyle="PivotStyleLight16"/>
  <colors>
    <mruColors>
      <color rgb="FFEA0000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xis.sk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7620</xdr:rowOff>
    </xdr:from>
    <xdr:to>
      <xdr:col>2</xdr:col>
      <xdr:colOff>635389</xdr:colOff>
      <xdr:row>1</xdr:row>
      <xdr:rowOff>1270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000CDE9-F333-4233-8D13-64B4491C4FBD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87" b="22744"/>
        <a:stretch/>
      </xdr:blipFill>
      <xdr:spPr>
        <a:xfrm>
          <a:off x="251460" y="7620"/>
          <a:ext cx="1253879" cy="57531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>
    <xdr:from>
      <xdr:col>10</xdr:col>
      <xdr:colOff>190500</xdr:colOff>
      <xdr:row>0</xdr:row>
      <xdr:rowOff>57150</xdr:rowOff>
    </xdr:from>
    <xdr:to>
      <xdr:col>17</xdr:col>
      <xdr:colOff>478155</xdr:colOff>
      <xdr:row>2</xdr:row>
      <xdr:rowOff>139065</xdr:rowOff>
    </xdr:to>
    <xdr:sp macro="" textlink="">
      <xdr:nvSpPr>
        <xdr:cNvPr id="3" name="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BD8D7A-0706-47A9-B343-AFB2D0CE6573}"/>
            </a:ext>
          </a:extLst>
        </xdr:cNvPr>
        <xdr:cNvSpPr>
          <a:spLocks noChangeArrowheads="1"/>
        </xdr:cNvSpPr>
      </xdr:nvSpPr>
      <xdr:spPr bwMode="auto">
        <a:xfrm>
          <a:off x="8782050" y="57150"/>
          <a:ext cx="4621530" cy="83439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sk-SK" b="1">
              <a:solidFill>
                <a:srgbClr val="FF0000"/>
              </a:solidFill>
            </a:rPr>
            <a:t>UPOZORNENIE</a:t>
          </a:r>
        </a:p>
        <a:p>
          <a:r>
            <a:rPr lang="sk-SK"/>
            <a:t>V</a:t>
          </a:r>
          <a:r>
            <a:rPr lang="sk-SK" baseline="0"/>
            <a:t> prípade, že nepoznáte naše výrobky,</a:t>
          </a:r>
        </a:p>
        <a:p>
          <a:r>
            <a:rPr lang="sk-SK" baseline="0"/>
            <a:t>informujte sa na: </a:t>
          </a:r>
          <a:r>
            <a:rPr lang="sk-SK" b="1" i="0" u="sng" baseline="0">
              <a:solidFill>
                <a:schemeClr val="tx2">
                  <a:lumMod val="60000"/>
                  <a:lumOff val="40000"/>
                </a:schemeClr>
              </a:solidFill>
            </a:rPr>
            <a:t>www.dexis.sk</a:t>
          </a:r>
        </a:p>
        <a:p>
          <a:r>
            <a:rPr lang="sk-SK" baseline="0"/>
            <a:t>Nájdete tam obrázky i popis produktu.</a:t>
          </a:r>
        </a:p>
        <a:p>
          <a:endParaRPr lang="sk-SK"/>
        </a:p>
      </xdr:txBody>
    </xdr:sp>
    <xdr:clientData/>
  </xdr:twoCellAnchor>
  <xdr:twoCellAnchor>
    <xdr:from>
      <xdr:col>10</xdr:col>
      <xdr:colOff>190500</xdr:colOff>
      <xdr:row>2</xdr:row>
      <xdr:rowOff>219075</xdr:rowOff>
    </xdr:from>
    <xdr:to>
      <xdr:col>17</xdr:col>
      <xdr:colOff>478155</xdr:colOff>
      <xdr:row>6</xdr:row>
      <xdr:rowOff>123825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7521023D-7DF4-4E67-8D4C-941302DC2CAE}"/>
            </a:ext>
          </a:extLst>
        </xdr:cNvPr>
        <xdr:cNvSpPr>
          <a:spLocks noChangeArrowheads="1"/>
        </xdr:cNvSpPr>
      </xdr:nvSpPr>
      <xdr:spPr bwMode="auto">
        <a:xfrm>
          <a:off x="8782050" y="971550"/>
          <a:ext cx="4621530" cy="8191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sk-SK" b="1">
              <a:solidFill>
                <a:srgbClr val="FF0000"/>
              </a:solidFill>
            </a:rPr>
            <a:t>UPOZORNENIE</a:t>
          </a:r>
        </a:p>
        <a:p>
          <a:r>
            <a:rPr lang="sk-SK"/>
            <a:t>Ak niečo nenájdete v tomto tlačive, alebo na</a:t>
          </a:r>
        </a:p>
        <a:p>
          <a:r>
            <a:rPr lang="sk-SK" baseline="0"/>
            <a:t>našom e-shope , prosím kontaktujte nás.Simona Keryová,  037 77 687 64</a:t>
          </a:r>
        </a:p>
        <a:p>
          <a:r>
            <a:rPr lang="sk-SK" baseline="0"/>
            <a:t>simona.keryova@dexis.sk     </a:t>
          </a:r>
        </a:p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C951-6AB0-4535-A633-CBD2023AC8AE}">
  <dimension ref="A1:W39"/>
  <sheetViews>
    <sheetView tabSelected="1" topLeftCell="A10" zoomScaleNormal="100" workbookViewId="0">
      <selection activeCell="E26" sqref="E26:F26"/>
    </sheetView>
  </sheetViews>
  <sheetFormatPr defaultColWidth="9" defaultRowHeight="14.5" x14ac:dyDescent="0.35"/>
  <cols>
    <col min="1" max="1" width="0.90625" customWidth="1"/>
    <col min="2" max="2" width="11.90625" bestFit="1" customWidth="1"/>
    <col min="3" max="3" width="11.90625" customWidth="1"/>
    <col min="4" max="4" width="49" bestFit="1" customWidth="1"/>
    <col min="5" max="5" width="3.81640625" customWidth="1"/>
    <col min="6" max="6" width="8.81640625" bestFit="1" customWidth="1"/>
    <col min="7" max="8" width="12.81640625" customWidth="1"/>
    <col min="9" max="9" width="9.81640625" customWidth="1"/>
    <col min="10" max="10" width="3.81640625" customWidth="1"/>
  </cols>
  <sheetData>
    <row r="1" spans="1:20" ht="47.4" customHeight="1" thickBot="1" x14ac:dyDescent="0.4">
      <c r="B1" s="5"/>
      <c r="C1" s="58" t="s">
        <v>43</v>
      </c>
      <c r="D1" s="58"/>
      <c r="E1" s="58"/>
      <c r="F1" s="46" t="s">
        <v>42</v>
      </c>
      <c r="G1" s="57"/>
      <c r="H1" s="57"/>
      <c r="I1" s="57"/>
      <c r="J1" s="57"/>
    </row>
    <row r="2" spans="1:20" ht="12" customHeight="1" x14ac:dyDescent="0.35">
      <c r="B2" s="6"/>
      <c r="C2" s="11"/>
      <c r="D2" s="12"/>
      <c r="E2" s="11"/>
      <c r="F2" s="13" t="s">
        <v>41</v>
      </c>
      <c r="G2" s="12"/>
      <c r="H2" s="12"/>
      <c r="I2" s="12"/>
      <c r="J2" s="11"/>
    </row>
    <row r="3" spans="1:20" ht="18" customHeight="1" x14ac:dyDescent="0.35">
      <c r="B3" s="6"/>
      <c r="C3" s="17" t="s">
        <v>39</v>
      </c>
      <c r="D3" s="32"/>
      <c r="E3" s="45"/>
      <c r="F3" s="53"/>
      <c r="G3" s="53"/>
      <c r="H3" s="53"/>
      <c r="I3" s="53"/>
      <c r="J3" s="6"/>
      <c r="T3" s="1"/>
    </row>
    <row r="4" spans="1:20" ht="18" customHeight="1" x14ac:dyDescent="0.35">
      <c r="B4" s="6"/>
      <c r="C4" s="17" t="s">
        <v>38</v>
      </c>
      <c r="D4" s="32"/>
      <c r="E4" s="45"/>
      <c r="F4" s="53"/>
      <c r="G4" s="53"/>
      <c r="H4" s="53"/>
      <c r="I4" s="53"/>
      <c r="J4" s="6"/>
    </row>
    <row r="5" spans="1:20" ht="18" customHeight="1" x14ac:dyDescent="0.35">
      <c r="B5" s="6"/>
      <c r="C5" s="17" t="s">
        <v>37</v>
      </c>
      <c r="D5" s="32"/>
      <c r="E5" s="45"/>
      <c r="F5" s="53"/>
      <c r="G5" s="53"/>
      <c r="H5" s="53"/>
      <c r="I5" s="53"/>
      <c r="J5" s="6"/>
    </row>
    <row r="6" spans="1:20" ht="18" customHeight="1" x14ac:dyDescent="0.35">
      <c r="B6" s="6"/>
      <c r="C6" s="17" t="s">
        <v>36</v>
      </c>
      <c r="D6" s="32"/>
      <c r="E6" s="45"/>
      <c r="F6" s="53"/>
      <c r="G6" s="53"/>
      <c r="H6" s="53"/>
      <c r="I6" s="53"/>
      <c r="J6" s="6"/>
    </row>
    <row r="7" spans="1:20" ht="12" customHeight="1" x14ac:dyDescent="0.35">
      <c r="B7" s="6"/>
      <c r="C7" s="17"/>
      <c r="D7" s="6"/>
      <c r="E7" s="6"/>
      <c r="F7" s="16" t="s">
        <v>40</v>
      </c>
      <c r="G7" s="6"/>
      <c r="H7" s="6"/>
      <c r="I7" s="6"/>
      <c r="J7" s="6"/>
    </row>
    <row r="8" spans="1:20" ht="18" customHeight="1" x14ac:dyDescent="0.35">
      <c r="B8" s="10"/>
      <c r="C8" s="17" t="s">
        <v>35</v>
      </c>
      <c r="D8" s="30"/>
      <c r="E8" s="46"/>
      <c r="F8" s="54"/>
      <c r="G8" s="54"/>
      <c r="H8" s="54"/>
      <c r="I8" s="54"/>
      <c r="J8" s="6"/>
    </row>
    <row r="9" spans="1:20" ht="18" customHeight="1" x14ac:dyDescent="0.35">
      <c r="B9" s="10"/>
      <c r="C9" s="17" t="s">
        <v>34</v>
      </c>
      <c r="D9" s="30"/>
      <c r="E9" s="46"/>
      <c r="F9" s="54"/>
      <c r="G9" s="54"/>
      <c r="H9" s="54"/>
      <c r="I9" s="54"/>
      <c r="J9" s="6"/>
    </row>
    <row r="10" spans="1:20" ht="18" customHeight="1" x14ac:dyDescent="0.35">
      <c r="B10" s="10"/>
      <c r="C10" s="17" t="s">
        <v>33</v>
      </c>
      <c r="D10" s="30"/>
      <c r="E10" s="46"/>
      <c r="F10" s="54"/>
      <c r="G10" s="54"/>
      <c r="H10" s="54"/>
      <c r="I10" s="54"/>
      <c r="J10" s="6"/>
    </row>
    <row r="11" spans="1:20" ht="18" customHeight="1" x14ac:dyDescent="0.35">
      <c r="B11" s="10"/>
      <c r="C11" s="10"/>
      <c r="D11" s="31"/>
      <c r="E11" s="46"/>
      <c r="F11" s="54"/>
      <c r="G11" s="54"/>
      <c r="H11" s="54"/>
      <c r="I11" s="54"/>
      <c r="J11" s="6"/>
    </row>
    <row r="12" spans="1:20" ht="4" customHeight="1" thickBot="1" x14ac:dyDescent="0.4">
      <c r="B12" s="10"/>
      <c r="C12" s="10"/>
      <c r="D12" s="10"/>
      <c r="E12" s="14"/>
      <c r="F12" s="15"/>
      <c r="G12" s="14"/>
      <c r="H12" s="14"/>
      <c r="I12" s="14"/>
      <c r="J12" s="6"/>
    </row>
    <row r="13" spans="1:20" ht="26.5" thickBot="1" x14ac:dyDescent="0.4">
      <c r="A13" s="4"/>
      <c r="B13" s="7" t="s">
        <v>0</v>
      </c>
      <c r="C13" s="39" t="s">
        <v>1</v>
      </c>
      <c r="D13" s="40"/>
      <c r="E13" s="39" t="s">
        <v>45</v>
      </c>
      <c r="F13" s="40"/>
      <c r="G13" s="8" t="s">
        <v>2</v>
      </c>
      <c r="H13" s="9" t="s">
        <v>3</v>
      </c>
      <c r="I13" s="51" t="s">
        <v>4</v>
      </c>
      <c r="J13" s="52"/>
      <c r="K13" s="3"/>
    </row>
    <row r="14" spans="1:20" ht="15" thickBot="1" x14ac:dyDescent="0.4">
      <c r="B14" s="18" t="s">
        <v>5</v>
      </c>
      <c r="C14" s="59"/>
      <c r="D14" s="60"/>
      <c r="E14" s="59"/>
      <c r="F14" s="60"/>
      <c r="G14" s="19"/>
      <c r="H14" s="20"/>
      <c r="I14" s="59"/>
      <c r="J14" s="60"/>
      <c r="K14" s="3"/>
    </row>
    <row r="15" spans="1:20" ht="15" thickBot="1" x14ac:dyDescent="0.4">
      <c r="B15" s="21"/>
      <c r="C15" s="61"/>
      <c r="D15" s="62"/>
      <c r="E15" s="61"/>
      <c r="F15" s="62"/>
      <c r="G15" s="21"/>
      <c r="H15" s="24"/>
      <c r="I15" s="61"/>
      <c r="J15" s="62"/>
    </row>
    <row r="16" spans="1:20" x14ac:dyDescent="0.35">
      <c r="B16" s="22" t="s">
        <v>12</v>
      </c>
      <c r="C16" s="63" t="s">
        <v>13</v>
      </c>
      <c r="D16" s="64"/>
      <c r="E16" s="41">
        <v>2.5</v>
      </c>
      <c r="F16" s="42"/>
      <c r="G16" s="27"/>
      <c r="H16" s="29">
        <f>E16*G16</f>
        <v>0</v>
      </c>
      <c r="I16" s="55">
        <f>H16*1.2</f>
        <v>0</v>
      </c>
      <c r="J16" s="56"/>
      <c r="L16" s="1"/>
      <c r="M16" s="1"/>
      <c r="N16" s="1"/>
    </row>
    <row r="17" spans="2:23" x14ac:dyDescent="0.35">
      <c r="B17" s="23" t="s">
        <v>31</v>
      </c>
      <c r="C17" s="36" t="s">
        <v>32</v>
      </c>
      <c r="D17" s="37"/>
      <c r="E17" s="43">
        <v>1.4</v>
      </c>
      <c r="F17" s="44"/>
      <c r="G17" s="27"/>
      <c r="H17" s="28">
        <f t="shared" ref="H17:H34" si="0">E17*G17</f>
        <v>0</v>
      </c>
      <c r="I17" s="49">
        <f t="shared" ref="I17:I31" si="1">H17*1.2</f>
        <v>0</v>
      </c>
      <c r="J17" s="50"/>
      <c r="L17" s="1"/>
      <c r="M17" s="2"/>
      <c r="N17" s="1"/>
      <c r="S17" s="1"/>
    </row>
    <row r="18" spans="2:23" x14ac:dyDescent="0.35">
      <c r="B18" s="23" t="s">
        <v>23</v>
      </c>
      <c r="C18" s="36" t="s">
        <v>24</v>
      </c>
      <c r="D18" s="37"/>
      <c r="E18" s="43">
        <v>2.7</v>
      </c>
      <c r="F18" s="44"/>
      <c r="G18" s="27"/>
      <c r="H18" s="28">
        <f t="shared" si="0"/>
        <v>0</v>
      </c>
      <c r="I18" s="49">
        <f t="shared" si="1"/>
        <v>0</v>
      </c>
      <c r="J18" s="50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x14ac:dyDescent="0.35">
      <c r="B19" s="23" t="s">
        <v>25</v>
      </c>
      <c r="C19" s="36" t="s">
        <v>26</v>
      </c>
      <c r="D19" s="37"/>
      <c r="E19" s="43">
        <v>3.5</v>
      </c>
      <c r="F19" s="44"/>
      <c r="G19" s="27"/>
      <c r="H19" s="28">
        <f t="shared" si="0"/>
        <v>0</v>
      </c>
      <c r="I19" s="49">
        <f t="shared" si="1"/>
        <v>0</v>
      </c>
      <c r="J19" s="50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x14ac:dyDescent="0.35">
      <c r="B20" s="23" t="s">
        <v>52</v>
      </c>
      <c r="C20" s="36" t="s">
        <v>53</v>
      </c>
      <c r="D20" s="37"/>
      <c r="E20" s="43">
        <v>0.96</v>
      </c>
      <c r="F20" s="44"/>
      <c r="G20" s="27"/>
      <c r="H20" s="28">
        <f t="shared" si="0"/>
        <v>0</v>
      </c>
      <c r="I20" s="49">
        <f t="shared" si="1"/>
        <v>0</v>
      </c>
      <c r="J20" s="50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x14ac:dyDescent="0.35">
      <c r="B21" s="23" t="s">
        <v>10</v>
      </c>
      <c r="C21" s="36" t="s">
        <v>11</v>
      </c>
      <c r="D21" s="37"/>
      <c r="E21" s="43">
        <v>7.9</v>
      </c>
      <c r="F21" s="44"/>
      <c r="G21" s="27"/>
      <c r="H21" s="28">
        <f t="shared" si="0"/>
        <v>0</v>
      </c>
      <c r="I21" s="49">
        <f t="shared" si="1"/>
        <v>0</v>
      </c>
      <c r="J21" s="50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x14ac:dyDescent="0.35">
      <c r="B22" s="23" t="s">
        <v>27</v>
      </c>
      <c r="C22" s="36" t="s">
        <v>28</v>
      </c>
      <c r="D22" s="37"/>
      <c r="E22" s="47">
        <v>33</v>
      </c>
      <c r="F22" s="48"/>
      <c r="G22" s="27"/>
      <c r="H22" s="28">
        <f t="shared" si="0"/>
        <v>0</v>
      </c>
      <c r="I22" s="49">
        <f t="shared" si="1"/>
        <v>0</v>
      </c>
      <c r="J22" s="50"/>
      <c r="L22" s="1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x14ac:dyDescent="0.35">
      <c r="B23" s="23" t="s">
        <v>8</v>
      </c>
      <c r="C23" s="36" t="s">
        <v>9</v>
      </c>
      <c r="D23" s="37"/>
      <c r="E23" s="43">
        <v>31</v>
      </c>
      <c r="F23" s="44"/>
      <c r="G23" s="27"/>
      <c r="H23" s="28">
        <f t="shared" si="0"/>
        <v>0</v>
      </c>
      <c r="I23" s="49">
        <f t="shared" si="1"/>
        <v>0</v>
      </c>
      <c r="J23" s="50"/>
      <c r="L23" s="1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x14ac:dyDescent="0.35">
      <c r="B24" s="23" t="s">
        <v>6</v>
      </c>
      <c r="C24" s="36" t="s">
        <v>7</v>
      </c>
      <c r="D24" s="37"/>
      <c r="E24" s="43">
        <v>0.49</v>
      </c>
      <c r="F24" s="44"/>
      <c r="G24" s="27"/>
      <c r="H24" s="28">
        <f t="shared" si="0"/>
        <v>0</v>
      </c>
      <c r="I24" s="49">
        <f t="shared" si="1"/>
        <v>0</v>
      </c>
      <c r="J24" s="50"/>
      <c r="L24" s="1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s="35" customFormat="1" x14ac:dyDescent="0.35">
      <c r="B25" s="23" t="s">
        <v>55</v>
      </c>
      <c r="C25" s="33" t="s">
        <v>54</v>
      </c>
      <c r="D25" s="34"/>
      <c r="E25" s="43">
        <v>8.1</v>
      </c>
      <c r="F25" s="44"/>
      <c r="G25" s="27"/>
      <c r="H25" s="28">
        <f t="shared" ref="H25" si="2">E25*G25</f>
        <v>0</v>
      </c>
      <c r="I25" s="49">
        <f t="shared" ref="I25" si="3">H25*1.2</f>
        <v>0</v>
      </c>
      <c r="J25" s="50"/>
      <c r="L25" s="1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x14ac:dyDescent="0.35">
      <c r="B26" s="23" t="s">
        <v>16</v>
      </c>
      <c r="C26" s="36" t="s">
        <v>17</v>
      </c>
      <c r="D26" s="37"/>
      <c r="E26" s="43">
        <v>3.1</v>
      </c>
      <c r="F26" s="44"/>
      <c r="G26" s="27"/>
      <c r="H26" s="28">
        <f t="shared" si="0"/>
        <v>0</v>
      </c>
      <c r="I26" s="49">
        <f t="shared" si="1"/>
        <v>0</v>
      </c>
      <c r="J26" s="50"/>
      <c r="L26" s="1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x14ac:dyDescent="0.35">
      <c r="B27" s="23" t="s">
        <v>18</v>
      </c>
      <c r="C27" s="36" t="s">
        <v>19</v>
      </c>
      <c r="D27" s="37"/>
      <c r="E27" s="43">
        <v>3.6</v>
      </c>
      <c r="F27" s="44"/>
      <c r="G27" s="27"/>
      <c r="H27" s="28">
        <f t="shared" si="0"/>
        <v>0</v>
      </c>
      <c r="I27" s="49">
        <f t="shared" si="1"/>
        <v>0</v>
      </c>
      <c r="J27" s="50"/>
      <c r="L27" s="1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x14ac:dyDescent="0.35">
      <c r="B28" s="23" t="s">
        <v>20</v>
      </c>
      <c r="C28" s="36" t="s">
        <v>21</v>
      </c>
      <c r="D28" s="37"/>
      <c r="E28" s="43">
        <v>7.9</v>
      </c>
      <c r="F28" s="44"/>
      <c r="G28" s="27"/>
      <c r="H28" s="28">
        <f t="shared" si="0"/>
        <v>0</v>
      </c>
      <c r="I28" s="49">
        <f t="shared" si="1"/>
        <v>0</v>
      </c>
      <c r="J28" s="50"/>
      <c r="L28" s="1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x14ac:dyDescent="0.35">
      <c r="B29" s="23" t="s">
        <v>14</v>
      </c>
      <c r="C29" s="36" t="s">
        <v>15</v>
      </c>
      <c r="D29" s="37"/>
      <c r="E29" s="43">
        <v>35</v>
      </c>
      <c r="F29" s="44"/>
      <c r="G29" s="27"/>
      <c r="H29" s="28">
        <f t="shared" si="0"/>
        <v>0</v>
      </c>
      <c r="I29" s="49">
        <f t="shared" si="1"/>
        <v>0</v>
      </c>
      <c r="J29" s="50"/>
      <c r="L29" s="1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x14ac:dyDescent="0.35">
      <c r="B30" s="23" t="s">
        <v>56</v>
      </c>
      <c r="C30" s="36" t="s">
        <v>22</v>
      </c>
      <c r="D30" s="37"/>
      <c r="E30" s="43">
        <v>3.9</v>
      </c>
      <c r="F30" s="44"/>
      <c r="G30" s="27"/>
      <c r="H30" s="28">
        <f t="shared" si="0"/>
        <v>0</v>
      </c>
      <c r="I30" s="49">
        <f t="shared" si="1"/>
        <v>0</v>
      </c>
      <c r="J30" s="50"/>
      <c r="L30" s="1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x14ac:dyDescent="0.35">
      <c r="B31" s="23" t="s">
        <v>29</v>
      </c>
      <c r="C31" s="36" t="s">
        <v>30</v>
      </c>
      <c r="D31" s="38"/>
      <c r="E31" s="43">
        <v>62</v>
      </c>
      <c r="F31" s="44"/>
      <c r="G31" s="27"/>
      <c r="H31" s="28">
        <f t="shared" si="0"/>
        <v>0</v>
      </c>
      <c r="I31" s="49">
        <f t="shared" si="1"/>
        <v>0</v>
      </c>
      <c r="J31" s="50"/>
      <c r="L31" s="1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x14ac:dyDescent="0.35">
      <c r="B32" s="23" t="s">
        <v>46</v>
      </c>
      <c r="C32" s="69" t="s">
        <v>47</v>
      </c>
      <c r="D32" s="38"/>
      <c r="E32" s="43">
        <v>65</v>
      </c>
      <c r="F32" s="44"/>
      <c r="G32" s="27"/>
      <c r="H32" s="28">
        <f t="shared" si="0"/>
        <v>0</v>
      </c>
      <c r="I32" s="49">
        <f t="shared" ref="I32" si="4">H32*1.2</f>
        <v>0</v>
      </c>
      <c r="J32" s="5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x14ac:dyDescent="0.35">
      <c r="B33" s="23" t="s">
        <v>48</v>
      </c>
      <c r="C33" s="36" t="s">
        <v>49</v>
      </c>
      <c r="D33" s="38"/>
      <c r="E33" s="43">
        <v>8.5</v>
      </c>
      <c r="F33" s="44"/>
      <c r="G33" s="27"/>
      <c r="H33" s="28">
        <f t="shared" si="0"/>
        <v>0</v>
      </c>
      <c r="I33" s="49">
        <f t="shared" ref="I33" si="5">H33*1.2</f>
        <v>0</v>
      </c>
      <c r="J33" s="50"/>
      <c r="M33" s="35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5" thickBot="1" x14ac:dyDescent="0.4">
      <c r="B34" s="23" t="s">
        <v>50</v>
      </c>
      <c r="C34" s="36" t="s">
        <v>51</v>
      </c>
      <c r="D34" s="38"/>
      <c r="E34" s="70">
        <v>27</v>
      </c>
      <c r="F34" s="71"/>
      <c r="G34" s="27"/>
      <c r="H34" s="28">
        <f t="shared" si="0"/>
        <v>0</v>
      </c>
      <c r="I34" s="49">
        <f t="shared" ref="I34" si="6">H34*1.2</f>
        <v>0</v>
      </c>
      <c r="J34" s="50"/>
      <c r="M34" s="35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5" thickBot="1" x14ac:dyDescent="0.4">
      <c r="B35" s="65"/>
      <c r="C35" s="66"/>
      <c r="D35" s="66"/>
      <c r="E35" s="66"/>
      <c r="F35" s="66"/>
      <c r="G35" s="25" t="s">
        <v>44</v>
      </c>
      <c r="H35" s="26">
        <f>SUM(H16:H34)</f>
        <v>0</v>
      </c>
      <c r="I35" s="67">
        <f>SUM(I16:J34)</f>
        <v>0</v>
      </c>
      <c r="J35" s="68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35">
      <c r="E36" s="1"/>
      <c r="F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x14ac:dyDescent="0.35">
      <c r="E37" s="1"/>
      <c r="F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x14ac:dyDescent="0.35"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x14ac:dyDescent="0.35"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sheetProtection algorithmName="SHA-512" hashValue="wYfqeQneBWyaQQZEVHJyluxth4IUtv8s2Bbq77VIfzApmIR1lbltXSacjr4L0w7gH/hyVqo6vp13TdqEeF+zlg==" saltValue="RxwlxNH1o/xDj2QywvYG9A==" spinCount="100000" sheet="1" objects="1" scenarios="1" formatCells="0" formatColumns="0" formatRows="0" insertColumns="0" insertRows="0" insertHyperlinks="0" deleteColumns="0" deleteRows="0"/>
  <mergeCells count="73">
    <mergeCell ref="I25:J25"/>
    <mergeCell ref="B35:F35"/>
    <mergeCell ref="I35:J35"/>
    <mergeCell ref="C32:D32"/>
    <mergeCell ref="C33:D33"/>
    <mergeCell ref="E32:F32"/>
    <mergeCell ref="E33:F33"/>
    <mergeCell ref="I32:J32"/>
    <mergeCell ref="I33:J33"/>
    <mergeCell ref="C34:D34"/>
    <mergeCell ref="E34:F34"/>
    <mergeCell ref="I34:J34"/>
    <mergeCell ref="I20:J20"/>
    <mergeCell ref="I21:J21"/>
    <mergeCell ref="F1:J1"/>
    <mergeCell ref="C1:E1"/>
    <mergeCell ref="I14:J14"/>
    <mergeCell ref="I15:J15"/>
    <mergeCell ref="E14:F14"/>
    <mergeCell ref="E15:F15"/>
    <mergeCell ref="C14:D14"/>
    <mergeCell ref="C15:D15"/>
    <mergeCell ref="C21:D21"/>
    <mergeCell ref="C16:D16"/>
    <mergeCell ref="C17:D17"/>
    <mergeCell ref="C18:D18"/>
    <mergeCell ref="C19:D19"/>
    <mergeCell ref="C20:D20"/>
    <mergeCell ref="I29:J29"/>
    <mergeCell ref="I30:J30"/>
    <mergeCell ref="I31:J31"/>
    <mergeCell ref="I13:J13"/>
    <mergeCell ref="F3:I6"/>
    <mergeCell ref="F8:I11"/>
    <mergeCell ref="I22:J22"/>
    <mergeCell ref="I23:J23"/>
    <mergeCell ref="I24:J24"/>
    <mergeCell ref="I26:J26"/>
    <mergeCell ref="I27:J27"/>
    <mergeCell ref="I28:J28"/>
    <mergeCell ref="I16:J16"/>
    <mergeCell ref="I17:J17"/>
    <mergeCell ref="I18:J18"/>
    <mergeCell ref="I19:J19"/>
    <mergeCell ref="E31:F31"/>
    <mergeCell ref="E3:E6"/>
    <mergeCell ref="E8:E11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  <mergeCell ref="E25:F25"/>
    <mergeCell ref="C29:D29"/>
    <mergeCell ref="C30:D30"/>
    <mergeCell ref="C31:D31"/>
    <mergeCell ref="C13:D13"/>
    <mergeCell ref="E13:F13"/>
    <mergeCell ref="E16:F16"/>
    <mergeCell ref="E17:F17"/>
    <mergeCell ref="E18:F18"/>
    <mergeCell ref="E19:F19"/>
    <mergeCell ref="E20:F20"/>
    <mergeCell ref="C22:D22"/>
    <mergeCell ref="C23:D23"/>
    <mergeCell ref="C24:D24"/>
    <mergeCell ref="C26:D26"/>
    <mergeCell ref="C27:D27"/>
    <mergeCell ref="C28:D2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Objednávka Dexis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Mališka Martin</dc:creator>
  <cp:lastModifiedBy>delux95</cp:lastModifiedBy>
  <dcterms:created xsi:type="dcterms:W3CDTF">2020-05-19T13:32:12Z</dcterms:created>
  <dcterms:modified xsi:type="dcterms:W3CDTF">2020-10-02T09:03:36Z</dcterms:modified>
</cp:coreProperties>
</file>